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<sst xmlns="http://schemas.openxmlformats.org/spreadsheetml/2006/main" count="39" uniqueCount="37">
  <si>
    <t>ESTUDIANTES PREGRADO UNIVERSIDAD DE LA SABANA</t>
  </si>
  <si>
    <t>FACULTAD</t>
  </si>
  <si>
    <t>PROGRAMA</t>
  </si>
  <si>
    <t>TOTAL MATRICULADOS</t>
  </si>
  <si>
    <t>CIENCIAS ECONÓMICAS Y ADMINISTRATIVAS</t>
  </si>
  <si>
    <t xml:space="preserve">ADMINISTRACIÓN DE EMPRESAS  </t>
  </si>
  <si>
    <t>ADMINISTRACIÓN &amp; SERVICIO</t>
  </si>
  <si>
    <t>ADMINISTRACIÓN DE MERCADEO Y LOGÍSTICA INTERNACIONALES</t>
  </si>
  <si>
    <t>ADMINISTRACIÓN DE NEGOCIOS INTERNACIONALES</t>
  </si>
  <si>
    <t>ECONOMÍA Y FINANZAS INTERNACIONALES</t>
  </si>
  <si>
    <t>GASTRONOMÍA</t>
  </si>
  <si>
    <t xml:space="preserve">COMUNICACIÓN </t>
  </si>
  <si>
    <t>COMUNICACIÓN AUDIOVISUAL Y MULTIMEDIOS</t>
  </si>
  <si>
    <t>COMUNICACIÓN SOCIAL - PERIODISMO</t>
  </si>
  <si>
    <t>DERECHO Y CIENCIAS POLÍTICAS</t>
  </si>
  <si>
    <t>DERECHO</t>
  </si>
  <si>
    <t>CIENCIAS POLÍTICAS</t>
  </si>
  <si>
    <t>ENFERMERÍA Y REHABILITACIÓN</t>
  </si>
  <si>
    <t>ENFERMERÍA</t>
  </si>
  <si>
    <t>FISIOTERAPIA</t>
  </si>
  <si>
    <t>INGENIERÍA</t>
  </si>
  <si>
    <t>INGENIERÍA DE PRODUCCIÓN AGROINDUSTRIAL</t>
  </si>
  <si>
    <t>INGENIERÍA INDUSTRIAL</t>
  </si>
  <si>
    <t>INGENIERÍA INFORMÁTICA</t>
  </si>
  <si>
    <t>INGENIERÍA QUÍMICA</t>
  </si>
  <si>
    <t>INGENIERÍA CIVIL</t>
  </si>
  <si>
    <t>INGENIERÍA MECÁNICA</t>
  </si>
  <si>
    <t>EDUCACIÓN</t>
  </si>
  <si>
    <t>LIC. EN PEDAGOGÍA INFANTIL</t>
  </si>
  <si>
    <t>MEDICINA</t>
  </si>
  <si>
    <t>FILOSOFÍA Y CIENCIAS HUMANAS</t>
  </si>
  <si>
    <t>FILOSOFÍA</t>
  </si>
  <si>
    <t>PSICOLOGÍA</t>
  </si>
  <si>
    <t>TOTAL</t>
  </si>
  <si>
    <t xml:space="preserve">La muestra de estudiantes que se debe encuestar, para un margen de error del 5% y un nivel de confianza del 95% es de 369 estudiantes. </t>
  </si>
  <si>
    <t>Porcentaje</t>
  </si>
  <si>
    <t>Muestra estratificada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</si>
</sst>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/>
    <xf numFmtId="3" fontId="0" fillId="0" borderId="1" xfId="0" applyNumberFormat="1" applyFont="1" applyBorder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4" fontId="0" fillId="0" borderId="1" xfId="0" applyNumberFormat="1" applyFont="1" applyBorder="1"/>
    <xf numFmtId="1" fontId="0" fillId="0" borderId="1" xfId="0" applyNumberFormat="1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0" fontId="0" fillId="2" borderId="0" xfId="0" applyFill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34" sqref="B34"/>
    </sheetView>
  </sheetViews>
  <sheetFormatPr baseColWidth="10" defaultColWidth="11.42578125" defaultRowHeight="15" x14ac:dyDescent="0.25"/>
  <cols>
    <col min="1" max="1" width="20.28515625" customWidth="1"/>
    <col min="2" max="2" width="27.140625" customWidth="1"/>
    <col min="3" max="3" width="24.85546875" customWidth="1"/>
    <col min="5" max="5" width="13.28515625" customWidth="1"/>
  </cols>
  <sheetData>
    <row r="1" spans="1:5" x14ac:dyDescent="0.25">
      <c r="A1" s="1" t="s">
        <v>0</v>
      </c>
      <c r="B1" s="1"/>
      <c r="C1" s="1"/>
      <c r="D1" s="1"/>
    </row>
    <row r="2" spans="1:5" x14ac:dyDescent="0.25">
      <c r="A2" s="1"/>
      <c r="B2" s="1"/>
      <c r="C2" s="1"/>
      <c r="D2" s="1"/>
    </row>
    <row r="3" spans="1:5" ht="15" customHeight="1" x14ac:dyDescent="0.25">
      <c r="A3" s="14" t="s">
        <v>1</v>
      </c>
      <c r="B3" s="14" t="s">
        <v>2</v>
      </c>
      <c r="C3" s="13" t="s">
        <v>3</v>
      </c>
      <c r="D3" s="3"/>
      <c r="E3" s="6"/>
    </row>
    <row r="4" spans="1:5" x14ac:dyDescent="0.25">
      <c r="A4" s="14"/>
      <c r="B4" s="14"/>
      <c r="C4" s="13"/>
      <c r="D4" s="3"/>
      <c r="E4" s="6"/>
    </row>
    <row r="5" spans="1:5" ht="27.75" customHeight="1" x14ac:dyDescent="0.25">
      <c r="A5" s="14"/>
      <c r="B5" s="14"/>
      <c r="C5" s="13"/>
      <c r="D5" s="3" t="s">
        <v>35</v>
      </c>
      <c r="E5" s="9" t="s">
        <v>36</v>
      </c>
    </row>
    <row r="6" spans="1:5" ht="30" x14ac:dyDescent="0.25">
      <c r="A6" s="12" t="s">
        <v>4</v>
      </c>
      <c r="B6" s="2" t="s">
        <v>5</v>
      </c>
      <c r="C6" s="3">
        <v>630</v>
      </c>
      <c r="D6" s="7">
        <f>(C6*100)/C28</f>
        <v>7.1307300509337859</v>
      </c>
      <c r="E6" s="10">
        <f>(369*D6)/100</f>
        <v>26.312393887945667</v>
      </c>
    </row>
    <row r="7" spans="1:5" ht="30" x14ac:dyDescent="0.25">
      <c r="A7" s="12"/>
      <c r="B7" s="2" t="s">
        <v>6</v>
      </c>
      <c r="C7" s="3">
        <v>144</v>
      </c>
      <c r="D7" s="7">
        <f>(C7*100)/C28</f>
        <v>1.6298811544991512</v>
      </c>
      <c r="E7" s="10">
        <f>(369*D7)/100</f>
        <v>6.014261460101868</v>
      </c>
    </row>
    <row r="8" spans="1:5" ht="45" x14ac:dyDescent="0.25">
      <c r="A8" s="12"/>
      <c r="B8" s="2" t="s">
        <v>7</v>
      </c>
      <c r="C8" s="3">
        <v>324</v>
      </c>
      <c r="D8" s="7">
        <f>(C8*100)/C28</f>
        <v>3.66723259762309</v>
      </c>
      <c r="E8" s="10">
        <f t="shared" ref="E8:E28" si="0">(369*D8)/100</f>
        <v>13.532088285229202</v>
      </c>
    </row>
    <row r="9" spans="1:5" ht="45" x14ac:dyDescent="0.25">
      <c r="A9" s="12"/>
      <c r="B9" s="2" t="s">
        <v>8</v>
      </c>
      <c r="C9" s="3">
        <v>770</v>
      </c>
      <c r="D9" s="7">
        <f>(C9*100)/C28</f>
        <v>8.7153367289190715</v>
      </c>
      <c r="E9" s="10">
        <f t="shared" si="0"/>
        <v>32.159592529711375</v>
      </c>
    </row>
    <row r="10" spans="1:5" ht="30" x14ac:dyDescent="0.25">
      <c r="A10" s="12"/>
      <c r="B10" s="2" t="s">
        <v>9</v>
      </c>
      <c r="C10" s="3">
        <v>247</v>
      </c>
      <c r="D10" s="7">
        <f>(C10*100)/C28</f>
        <v>2.795698924731183</v>
      </c>
      <c r="E10" s="10">
        <f t="shared" si="0"/>
        <v>10.316129032258067</v>
      </c>
    </row>
    <row r="11" spans="1:5" x14ac:dyDescent="0.25">
      <c r="A11" s="12"/>
      <c r="B11" s="2" t="s">
        <v>10</v>
      </c>
      <c r="C11" s="3">
        <v>279</v>
      </c>
      <c r="D11" s="7">
        <f>(C11*100)/C28</f>
        <v>3.1578947368421053</v>
      </c>
      <c r="E11" s="10">
        <f t="shared" si="0"/>
        <v>11.65263157894737</v>
      </c>
    </row>
    <row r="12" spans="1:5" ht="45" x14ac:dyDescent="0.25">
      <c r="A12" s="12" t="s">
        <v>11</v>
      </c>
      <c r="B12" s="2" t="s">
        <v>12</v>
      </c>
      <c r="C12" s="3">
        <v>556</v>
      </c>
      <c r="D12" s="7">
        <f>(C12*100)/C28</f>
        <v>6.2931522354272778</v>
      </c>
      <c r="E12" s="10">
        <f t="shared" si="0"/>
        <v>23.221731748726658</v>
      </c>
    </row>
    <row r="13" spans="1:5" ht="30" x14ac:dyDescent="0.25">
      <c r="A13" s="15"/>
      <c r="B13" s="2" t="s">
        <v>13</v>
      </c>
      <c r="C13" s="3">
        <v>971</v>
      </c>
      <c r="D13" s="7">
        <f>(C13*100)/C28</f>
        <v>10.990379173740804</v>
      </c>
      <c r="E13" s="10">
        <f t="shared" si="0"/>
        <v>40.554499151103563</v>
      </c>
    </row>
    <row r="14" spans="1:5" x14ac:dyDescent="0.25">
      <c r="A14" s="12" t="s">
        <v>14</v>
      </c>
      <c r="B14" s="2" t="s">
        <v>15</v>
      </c>
      <c r="C14" s="3">
        <v>612</v>
      </c>
      <c r="D14" s="7">
        <f>(C14*100)/C28</f>
        <v>6.9269949066213918</v>
      </c>
      <c r="E14" s="10">
        <f t="shared" si="0"/>
        <v>25.560611205432938</v>
      </c>
    </row>
    <row r="15" spans="1:5" x14ac:dyDescent="0.25">
      <c r="A15" s="12"/>
      <c r="B15" s="2" t="s">
        <v>16</v>
      </c>
      <c r="C15" s="3">
        <v>120</v>
      </c>
      <c r="D15" s="7">
        <f>(C15*100)/C28</f>
        <v>1.3582342954159592</v>
      </c>
      <c r="E15" s="10">
        <f t="shared" si="0"/>
        <v>5.011884550084889</v>
      </c>
    </row>
    <row r="16" spans="1:5" x14ac:dyDescent="0.25">
      <c r="A16" s="12" t="s">
        <v>17</v>
      </c>
      <c r="B16" s="2" t="s">
        <v>18</v>
      </c>
      <c r="C16" s="3">
        <v>213</v>
      </c>
      <c r="D16" s="7">
        <f>(C16*100)/C28</f>
        <v>2.4108658743633278</v>
      </c>
      <c r="E16" s="10">
        <f t="shared" si="0"/>
        <v>8.8960950764006785</v>
      </c>
    </row>
    <row r="17" spans="1:7" x14ac:dyDescent="0.25">
      <c r="A17" s="15"/>
      <c r="B17" s="2" t="s">
        <v>19</v>
      </c>
      <c r="C17" s="3">
        <v>267</v>
      </c>
      <c r="D17" s="7">
        <f>(C17*100)/C28</f>
        <v>3.0220713073005094</v>
      </c>
      <c r="E17" s="10">
        <f t="shared" si="0"/>
        <v>11.151443123938879</v>
      </c>
    </row>
    <row r="18" spans="1:7" ht="30" x14ac:dyDescent="0.25">
      <c r="A18" s="12" t="s">
        <v>20</v>
      </c>
      <c r="B18" s="2" t="s">
        <v>21</v>
      </c>
      <c r="C18" s="3">
        <v>82</v>
      </c>
      <c r="D18" s="7">
        <f>(C18*100)/C28</f>
        <v>0.92812676853423881</v>
      </c>
      <c r="E18" s="10">
        <f t="shared" si="0"/>
        <v>3.4247877758913408</v>
      </c>
    </row>
    <row r="19" spans="1:7" x14ac:dyDescent="0.25">
      <c r="A19" s="12"/>
      <c r="B19" s="2" t="s">
        <v>22</v>
      </c>
      <c r="C19" s="3">
        <v>655</v>
      </c>
      <c r="D19" s="7">
        <f>(C19*100)/C28</f>
        <v>7.4136955291454445</v>
      </c>
      <c r="E19" s="10">
        <f t="shared" si="0"/>
        <v>27.356536502546692</v>
      </c>
    </row>
    <row r="20" spans="1:7" x14ac:dyDescent="0.25">
      <c r="A20" s="12"/>
      <c r="B20" s="2" t="s">
        <v>23</v>
      </c>
      <c r="C20" s="3">
        <v>212</v>
      </c>
      <c r="D20" s="7">
        <f>(C20*100)/C28</f>
        <v>2.3995472552348613</v>
      </c>
      <c r="E20" s="10">
        <f t="shared" si="0"/>
        <v>8.8543293718166396</v>
      </c>
    </row>
    <row r="21" spans="1:7" x14ac:dyDescent="0.25">
      <c r="A21" s="12"/>
      <c r="B21" s="2" t="s">
        <v>24</v>
      </c>
      <c r="C21" s="3">
        <v>558</v>
      </c>
      <c r="D21" s="7">
        <f>(C21*100)/C28</f>
        <v>6.3157894736842106</v>
      </c>
      <c r="E21" s="10">
        <f t="shared" si="0"/>
        <v>23.305263157894739</v>
      </c>
    </row>
    <row r="22" spans="1:7" x14ac:dyDescent="0.25">
      <c r="A22" s="12"/>
      <c r="B22" s="2" t="s">
        <v>25</v>
      </c>
      <c r="C22" s="3">
        <v>210</v>
      </c>
      <c r="D22" s="7">
        <f>(C22*100)/C28</f>
        <v>2.3769100169779285</v>
      </c>
      <c r="E22" s="10">
        <f t="shared" si="0"/>
        <v>8.7707979626485564</v>
      </c>
    </row>
    <row r="23" spans="1:7" x14ac:dyDescent="0.25">
      <c r="A23" s="12"/>
      <c r="B23" s="2" t="s">
        <v>26</v>
      </c>
      <c r="C23" s="3">
        <v>92</v>
      </c>
      <c r="D23" s="7">
        <f>(C23*100)/C28</f>
        <v>1.0413129598189022</v>
      </c>
      <c r="E23" s="10">
        <f t="shared" si="0"/>
        <v>3.8424448217317488</v>
      </c>
    </row>
    <row r="24" spans="1:7" x14ac:dyDescent="0.25">
      <c r="A24" s="5" t="s">
        <v>27</v>
      </c>
      <c r="B24" s="2" t="s">
        <v>28</v>
      </c>
      <c r="C24" s="3">
        <v>185</v>
      </c>
      <c r="D24" s="7">
        <f>(C24*100)/C28</f>
        <v>2.0939445387662707</v>
      </c>
      <c r="E24" s="10">
        <f t="shared" si="0"/>
        <v>7.7266553480475384</v>
      </c>
    </row>
    <row r="25" spans="1:7" x14ac:dyDescent="0.25">
      <c r="A25" s="5" t="s">
        <v>29</v>
      </c>
      <c r="B25" s="2" t="s">
        <v>29</v>
      </c>
      <c r="C25" s="3">
        <v>1050</v>
      </c>
      <c r="D25" s="7">
        <f>(C25*100)/C28</f>
        <v>11.884550084889643</v>
      </c>
      <c r="E25" s="10">
        <f t="shared" si="0"/>
        <v>43.853989813242777</v>
      </c>
    </row>
    <row r="26" spans="1:7" ht="30" x14ac:dyDescent="0.25">
      <c r="A26" s="5" t="s">
        <v>30</v>
      </c>
      <c r="B26" s="2" t="s">
        <v>31</v>
      </c>
      <c r="C26" s="3">
        <v>42</v>
      </c>
      <c r="D26" s="7">
        <f>(C26*100)/C28</f>
        <v>0.47538200339558573</v>
      </c>
      <c r="E26" s="10">
        <f t="shared" si="0"/>
        <v>1.7541595925297113</v>
      </c>
    </row>
    <row r="27" spans="1:7" x14ac:dyDescent="0.25">
      <c r="A27" s="5" t="s">
        <v>32</v>
      </c>
      <c r="B27" s="2" t="s">
        <v>32</v>
      </c>
      <c r="C27" s="3">
        <v>620</v>
      </c>
      <c r="D27" s="7">
        <f>(C27*100)/C28</f>
        <v>7.0175438596491224</v>
      </c>
      <c r="E27" s="10">
        <f t="shared" si="0"/>
        <v>25.894736842105264</v>
      </c>
    </row>
    <row r="28" spans="1:7" x14ac:dyDescent="0.25">
      <c r="A28" s="12" t="s">
        <v>33</v>
      </c>
      <c r="B28" s="12"/>
      <c r="C28" s="4">
        <v>8835</v>
      </c>
      <c r="D28" s="7">
        <f>(C28*100)/C28</f>
        <v>100</v>
      </c>
      <c r="E28" s="8">
        <f t="shared" si="0"/>
        <v>369</v>
      </c>
    </row>
    <row r="31" spans="1:7" x14ac:dyDescent="0.25">
      <c r="A31" s="11" t="s">
        <v>34</v>
      </c>
      <c r="B31" s="11"/>
      <c r="C31" s="11"/>
      <c r="D31" s="11"/>
      <c r="E31" s="11"/>
      <c r="F31" s="11"/>
      <c r="G31" s="11"/>
    </row>
  </sheetData>
  <mergeCells count="9">
    <mergeCell ref="A18:A23"/>
    <mergeCell ref="A28:B28"/>
    <mergeCell ref="C3:C5"/>
    <mergeCell ref="A3:A5"/>
    <mergeCell ref="B3:B5"/>
    <mergeCell ref="A6:A11"/>
    <mergeCell ref="A12:A13"/>
    <mergeCell ref="A14:A15"/>
    <mergeCell ref="A16:A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C88F04-6596-44C3-992E-52392BA01FC1}"/>
</file>

<file path=customXml/itemProps2.xml><?xml version="1.0" encoding="utf-8"?>
<ds:datastoreItem xmlns:ds="http://schemas.openxmlformats.org/officeDocument/2006/customXml" ds:itemID="{38555367-CC65-4BCB-BADC-3535038C8CF9}"/>
</file>

<file path=customXml/itemProps3.xml><?xml version="1.0" encoding="utf-8"?>
<ds:datastoreItem xmlns:ds="http://schemas.openxmlformats.org/officeDocument/2006/customXml" ds:itemID="{5C37B105-224F-4250-AEC3-9835C0E01A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Javier Alexander Borda Diaz</cp:lastModifiedBy>
  <cp:revision/>
  <dcterms:created xsi:type="dcterms:W3CDTF">2016-02-26T22:57:22Z</dcterms:created>
  <dcterms:modified xsi:type="dcterms:W3CDTF">2016-03-11T18:14:20Z</dcterms:modified>
</cp:coreProperties>
</file>